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 hidden="1">Offer!$A$6:$L$50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7" i="1"/>
  <c r="L5" i="1" l="1"/>
  <c r="K5" i="1" l="1"/>
</calcChain>
</file>

<file path=xl/sharedStrings.xml><?xml version="1.0" encoding="utf-8"?>
<sst xmlns="http://schemas.openxmlformats.org/spreadsheetml/2006/main" count="291" uniqueCount="192">
  <si>
    <t>Photo</t>
  </si>
  <si>
    <t>SKU</t>
  </si>
  <si>
    <t>Product name</t>
  </si>
  <si>
    <t xml:space="preserve">EAN </t>
  </si>
  <si>
    <t>Volume (ml)</t>
  </si>
  <si>
    <t>HS code</t>
  </si>
  <si>
    <t>Description</t>
  </si>
  <si>
    <t>5013C</t>
  </si>
  <si>
    <t>Yohji Yamamoto Pour Femme 100 ML EDP Spray</t>
  </si>
  <si>
    <t>5060334510502</t>
  </si>
  <si>
    <t>100 ML EDP Spray</t>
  </si>
  <si>
    <t>YOHJI YAMAMOTO FEMME</t>
  </si>
  <si>
    <t>P510</t>
  </si>
  <si>
    <t>Yohji Yamamoto Pour Femme Tester 100 ML Spray</t>
  </si>
  <si>
    <t>100 ML EDP Spray Tester</t>
  </si>
  <si>
    <t>P510C</t>
  </si>
  <si>
    <t>5060334510564</t>
  </si>
  <si>
    <t>P511</t>
  </si>
  <si>
    <t>Yohji Yamamoto Pour Femme Vial 2ML EDP (10)</t>
  </si>
  <si>
    <t xml:space="preserve"> Vial 2ML EDP</t>
  </si>
  <si>
    <t>P511SC</t>
  </si>
  <si>
    <t>-</t>
  </si>
  <si>
    <t>Yohji Yamamoto Pour Homme 30 ML EDT Spray</t>
  </si>
  <si>
    <t>30ml EDT Spray</t>
  </si>
  <si>
    <t>YOHJI YAMAMOTO HOMME</t>
  </si>
  <si>
    <t>Yohji Yamamoto Pour Homme 50 ML EDT Spray</t>
  </si>
  <si>
    <t>50ml EDT Spray</t>
  </si>
  <si>
    <t>6012C</t>
  </si>
  <si>
    <t>5060334510601</t>
  </si>
  <si>
    <t>6013C</t>
  </si>
  <si>
    <t>Yohji Yamamoto Pour Homme 100 ML EDT Spray</t>
  </si>
  <si>
    <t>5060334510618</t>
  </si>
  <si>
    <t>100ml EDT Spray</t>
  </si>
  <si>
    <t>P610</t>
  </si>
  <si>
    <t>Yohji Yamamoto Pour Homme Tester 100 ML Spray</t>
  </si>
  <si>
    <t>EDТ Spray  TESTER</t>
  </si>
  <si>
    <t>P610C</t>
  </si>
  <si>
    <t>5060334510670</t>
  </si>
  <si>
    <t>P611SC</t>
  </si>
  <si>
    <t>Yohji Yamamoto Pour Homme Vial 2ML EDT (10)</t>
  </si>
  <si>
    <t>Vial 2ML EDT</t>
  </si>
  <si>
    <t>P710</t>
  </si>
  <si>
    <t>Yohji Yamamoto Her Love Story Tester 100 ML Spray</t>
  </si>
  <si>
    <t>5060334511097</t>
  </si>
  <si>
    <t>100ml EDP Spray TESTER</t>
  </si>
  <si>
    <t>YOHJI HER LOVE STORY</t>
  </si>
  <si>
    <t>P711</t>
  </si>
  <si>
    <t>Yohji Yamamoto Her Love Story Vial 2 ml EDP</t>
  </si>
  <si>
    <t>5060334511103</t>
  </si>
  <si>
    <t>Vial 2 ml EDT</t>
  </si>
  <si>
    <t>Yohji Yamamoto His Love Story 30 ml EDT Spray</t>
  </si>
  <si>
    <t>5060334511134</t>
  </si>
  <si>
    <t>YOHJI HIS LOVE STORY</t>
  </si>
  <si>
    <t>Yohji Yamamoto His Love Story 50 ml EDT Spray</t>
  </si>
  <si>
    <t>5060334511141</t>
  </si>
  <si>
    <t>8013C</t>
  </si>
  <si>
    <t>Yohji Yamamoto His Love Story 100 ml EDT Spray</t>
  </si>
  <si>
    <t>5060334511158</t>
  </si>
  <si>
    <t>P810</t>
  </si>
  <si>
    <t>Yohji Yamamoto His Love Story 100ml EDT Spray  TESTER</t>
  </si>
  <si>
    <t>5060334511219</t>
  </si>
  <si>
    <t>100ml EDT Spray TESTER</t>
  </si>
  <si>
    <t>P811</t>
  </si>
  <si>
    <t>Yohji Yamamoto His Love Story Vial 2 ml EDT</t>
  </si>
  <si>
    <t>5060334511226</t>
  </si>
  <si>
    <t>I Am Not Going To Disturb You Femme EDP SPRAY 30 ML</t>
  </si>
  <si>
    <t>30ml EDP Spray</t>
  </si>
  <si>
    <t>I AM NOT GOING TO DISTURB YOU FEMME</t>
  </si>
  <si>
    <t>9011C</t>
  </si>
  <si>
    <t>5060334515965</t>
  </si>
  <si>
    <t>9012C</t>
  </si>
  <si>
    <t>I Am Not Going To Disturb You Femme EDP SPRAY 50 ML</t>
  </si>
  <si>
    <t>5060334515972</t>
  </si>
  <si>
    <t>50ml EDP Spray</t>
  </si>
  <si>
    <t>P9101</t>
  </si>
  <si>
    <t>I Am Not Going To Disturb You Femme EDP SPRAY 100 ML TESTER</t>
  </si>
  <si>
    <t>5060334516047</t>
  </si>
  <si>
    <t>EDP 100ML TESTER</t>
  </si>
  <si>
    <t>P9111</t>
  </si>
  <si>
    <t>I Am Not Going To Disturb You Femme Vial 2 ml EDP</t>
  </si>
  <si>
    <t>5060334516023</t>
  </si>
  <si>
    <t>Vial 2 ml EDP</t>
  </si>
  <si>
    <t>I Am Not Going To Disturb You Homme EDT SPRAY 50 ML</t>
  </si>
  <si>
    <t>EDT SPRAY 50 ML</t>
  </si>
  <si>
    <t>I AM NOT GOING TO DISTURB YOU HOMME</t>
  </si>
  <si>
    <t>10012C</t>
  </si>
  <si>
    <t>5060334516009</t>
  </si>
  <si>
    <t>I Am Not Going To Disturb You Homme EDT SPRAY 100 ML</t>
  </si>
  <si>
    <t>EDT SPRAY 100 ML</t>
  </si>
  <si>
    <t>P1010</t>
  </si>
  <si>
    <t>5060334516054</t>
  </si>
  <si>
    <t>EDT 100ML TESTER</t>
  </si>
  <si>
    <t>P1011</t>
  </si>
  <si>
    <t>I Am Not Going To Disturb You Homme Vial 2 ML EDT (10)</t>
  </si>
  <si>
    <t>5060334516030</t>
  </si>
  <si>
    <t>YOHJI YAMAMOTO UNRAVEL 07|14  EDP 30ML</t>
  </si>
  <si>
    <t>5060334516207</t>
  </si>
  <si>
    <t>EDP 30ML</t>
  </si>
  <si>
    <t>UNRAVEL 07|14</t>
  </si>
  <si>
    <t>YOHJI YAMAMOTO UNRAVEL 07|14  EDP 50ML</t>
  </si>
  <si>
    <t>5060334516214</t>
  </si>
  <si>
    <t>EDP 50ML</t>
  </si>
  <si>
    <t>P120</t>
  </si>
  <si>
    <t>YOHJI YAMAMOTO UNRAVEL 07|14  EDP TESTER 100ML</t>
  </si>
  <si>
    <t>5060334516184</t>
  </si>
  <si>
    <t>EDP TESTER 100ML</t>
  </si>
  <si>
    <t>P1211</t>
  </si>
  <si>
    <t>YOHJI YAMAMOTO UNRAVEL 07|14  Vial 2ml EDP</t>
  </si>
  <si>
    <t>5060334516245</t>
  </si>
  <si>
    <t>Vial 2ml EDP</t>
  </si>
  <si>
    <t>YOHJI YAMAMOTO UNRAVEL 21|38  EDT 500ML</t>
  </si>
  <si>
    <t>5060334516221</t>
  </si>
  <si>
    <t>EDT 50 ML</t>
  </si>
  <si>
    <t>UNRAVEL  21|38</t>
  </si>
  <si>
    <t>YOHJI YAMAMOTO UNRAVEL 21|38  EDT 100ML</t>
  </si>
  <si>
    <t>5060334516238</t>
  </si>
  <si>
    <t>EDT 100ML</t>
  </si>
  <si>
    <t>P130</t>
  </si>
  <si>
    <t>YOHJI YAMAMOTO UNRAVEL 21|38  EDT TESTER 100ML</t>
  </si>
  <si>
    <t>5060334516191</t>
  </si>
  <si>
    <t>EDT TESTER 100ML</t>
  </si>
  <si>
    <t>P1311</t>
  </si>
  <si>
    <t>YOHJI YAMAMOTO UNRAVEL 21|38  Vial 2ml EDT</t>
  </si>
  <si>
    <t>5060334516252</t>
  </si>
  <si>
    <t>Vial 2ml EDT</t>
  </si>
  <si>
    <t>Yohji Yamamoto AVANT-GARDE EDP 50 ML</t>
  </si>
  <si>
    <t>EDP 50 ML</t>
  </si>
  <si>
    <t>DNA COLLECTION AVANT-GARDE</t>
  </si>
  <si>
    <t>Yohji Yamamoto DECONSTRUCTIONEDP 50 ML</t>
  </si>
  <si>
    <t>DNA COLLECTION DECONSTRUCTION</t>
  </si>
  <si>
    <t>Yohji Yamamoto PARADOX EDP 50 ML</t>
  </si>
  <si>
    <t>DNA COLLECTION PARADOX</t>
  </si>
  <si>
    <t>Yohji Yamamoto NOWNESS EDP 50 ML</t>
  </si>
  <si>
    <t>5060334516115</t>
  </si>
  <si>
    <t>DNA COLLECTION NOWNESS 50 ML</t>
  </si>
  <si>
    <t>P911</t>
  </si>
  <si>
    <t>YOHJI YAMAMOTO small paper bag</t>
  </si>
  <si>
    <t>5060334510755</t>
  </si>
  <si>
    <t>Paper bags (Small) (25)</t>
  </si>
  <si>
    <t>P912</t>
  </si>
  <si>
    <t>YOHJI YAMAMOTO large paper bag</t>
  </si>
  <si>
    <t>5060334510762</t>
  </si>
  <si>
    <t>Paper bags (Large) (25)</t>
  </si>
  <si>
    <t>P910</t>
  </si>
  <si>
    <t>Blotters (1 unit = 1 BLOCK OF 250 sheets)</t>
  </si>
  <si>
    <t>5060334510748</t>
  </si>
  <si>
    <t>Blotters (1 pack of 250)</t>
  </si>
  <si>
    <t>Total Retail Price</t>
  </si>
  <si>
    <t>Quantity</t>
  </si>
  <si>
    <t>Retail Price</t>
  </si>
  <si>
    <t>Объем (мл)</t>
  </si>
  <si>
    <t>100 мл EDP спрей</t>
  </si>
  <si>
    <t>Тестер спрея EDP 100 мл</t>
  </si>
  <si>
    <t>Флакон 2 мл ЭДП</t>
  </si>
  <si>
    <t>30мл EDT спрей</t>
  </si>
  <si>
    <t>50мл EDT спрей</t>
  </si>
  <si>
    <t>100 мл EDT спрей</t>
  </si>
  <si>
    <t>ТЕСТЕР спрея ЭДТ</t>
  </si>
  <si>
    <t>Флакон 2 мл ЭДТ</t>
  </si>
  <si>
    <t>100 мл EDP спрей-тестер</t>
  </si>
  <si>
    <t>100 мл EDT спрей-тестер</t>
  </si>
  <si>
    <t>30 мл EDP-спрей</t>
  </si>
  <si>
    <t>50мл EDP спрей</t>
  </si>
  <si>
    <t>ЭДП 100МЛ ТЕСТЕР</t>
  </si>
  <si>
    <t>Флакон 2 мл ЭДС</t>
  </si>
  <si>
    <t>ЭДТ-СПРЕЙ 50 МЛ</t>
  </si>
  <si>
    <t>ЭДТ СПРЕЙ 100 МЛ</t>
  </si>
  <si>
    <t>ЭДТ 100МЛ ТЕСТЕР</t>
  </si>
  <si>
    <t>ЭДП 30мл</t>
  </si>
  <si>
    <t>ЭДП 50мл</t>
  </si>
  <si>
    <t>ТЕСТЕР ЭДП 100 МЛ</t>
  </si>
  <si>
    <t>Флакон 2мл ЭДП</t>
  </si>
  <si>
    <t>ЭДТ 50 мл</t>
  </si>
  <si>
    <t>ЭДТ 100мл</t>
  </si>
  <si>
    <t>ТЕСТЕР ЭДТ 100 МЛ</t>
  </si>
  <si>
    <t>Флакон 2мл ЭДТ</t>
  </si>
  <si>
    <t>ЭДП 50 мл</t>
  </si>
  <si>
    <t>Описание</t>
  </si>
  <si>
    <t>ЁДЖИ ЯМАМОТО ЖЕНЩИНА</t>
  </si>
  <si>
    <t>ЁДЖИ ЯМАМОТО ХОММЕ</t>
  </si>
  <si>
    <t>ЁДЖИ, ЕЕ ИСТОРИЯ ЛЮБВИ</t>
  </si>
  <si>
    <t>Я НЕ БУДУ ВАС БЕСПОКОИТЬ, ЖЕНЩИНЫ</t>
  </si>
  <si>
    <t>Я НЕ БУДУ ВАС БЕСПОКОИТЬ, ДОМ.</t>
  </si>
  <si>
    <t>РАСКРЫТЬ 07|14</t>
  </si>
  <si>
    <t>РАСКРЫТЬ 21|38</t>
  </si>
  <si>
    <t>КОЛЛЕКЦИЯ ДНК АВАНГАРД</t>
  </si>
  <si>
    <t>ДЕКОНСТРУКЦИЯ КОЛЛЕКЦИИ ДНК</t>
  </si>
  <si>
    <t>ПАРАДОКС СБОРА ДНК</t>
  </si>
  <si>
    <t>КОЛЛЕКЦИЯ ДНК NOWNESS 50 МЛ</t>
  </si>
  <si>
    <t>Бумажные пакеты (маленькие) (25)</t>
  </si>
  <si>
    <t>Бумажные пакеты (большие) (25)</t>
  </si>
  <si>
    <t>Промокашки (1 упаковка по 250 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</si>
</sst>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\ [$€-1]"/>
    <numFmt numFmtId="166" formatCode="_-* #,##0_-;\-* #,##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2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0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7" fillId="0" borderId="1" xfId="0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" fontId="9" fillId="0" borderId="1" xfId="3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5" borderId="0" xfId="0" applyNumberFormat="1" applyFont="1" applyFill="1" applyAlignment="1">
      <alignment horizontal="center" vertical="center"/>
    </xf>
    <xf numFmtId="9" fontId="5" fillId="0" borderId="0" xfId="2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93137</xdr:colOff>
      <xdr:row>11</xdr:row>
      <xdr:rowOff>38100</xdr:rowOff>
    </xdr:from>
    <xdr:to>
      <xdr:col>0</xdr:col>
      <xdr:colOff>1464737</xdr:colOff>
      <xdr:row>11</xdr:row>
      <xdr:rowOff>895350</xdr:rowOff>
    </xdr:to>
    <xdr:pic>
      <xdr:nvPicPr>
        <xdr:cNvPr id="2" name="Рисунок 2" descr="Yohji Yamamoto Yohji Pour Homme Sale Туалетная вода тестер 100 мл -  Агрономоff">
          <a:extLst>
            <a:ext uri="{FF2B5EF4-FFF2-40B4-BE49-F238E27FC236}">
              <a16:creationId xmlns:a16="http://schemas.microsoft.com/office/drawing/2014/main" xmlns="" id="{9880075C-466A-4BC4-ABD7-B4A05F17F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977" y="6096000"/>
          <a:ext cx="13716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118533</xdr:colOff>
      <xdr:row>12</xdr:row>
      <xdr:rowOff>8467</xdr:rowOff>
    </xdr:from>
    <xdr:to>
      <xdr:col>1</xdr:col>
      <xdr:colOff>4233</xdr:colOff>
      <xdr:row>12</xdr:row>
      <xdr:rowOff>865717</xdr:rowOff>
    </xdr:to>
    <xdr:pic>
      <xdr:nvPicPr>
        <xdr:cNvPr id="3" name="Рисунок 4" descr="Yohji Yamamoto Yohji Pour Homme Sale Туалетная вода тестер 100 мл -  Агрономоff">
          <a:extLst>
            <a:ext uri="{FF2B5EF4-FFF2-40B4-BE49-F238E27FC236}">
              <a16:creationId xmlns:a16="http://schemas.microsoft.com/office/drawing/2014/main" xmlns="" id="{0F0B35E8-0142-4768-BE77-53D3356EF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373" y="7064587"/>
          <a:ext cx="139446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211667</xdr:colOff>
      <xdr:row>21</xdr:row>
      <xdr:rowOff>10887</xdr:rowOff>
    </xdr:from>
    <xdr:to>
      <xdr:col>0</xdr:col>
      <xdr:colOff>1349374</xdr:colOff>
      <xdr:row>21</xdr:row>
      <xdr:rowOff>945433</xdr:rowOff>
    </xdr:to>
    <xdr:pic>
      <xdr:nvPicPr>
        <xdr:cNvPr id="4" name="Рисунок 12" descr="Туалетная вода His Love Story 75 ml от Yohji Yamamoto - купить в  интернет-магазине Духи-Онлайн.рф">
          <a:extLst>
            <a:ext uri="{FF2B5EF4-FFF2-40B4-BE49-F238E27FC236}">
              <a16:creationId xmlns:a16="http://schemas.microsoft.com/office/drawing/2014/main" xmlns="" id="{BC400B5E-52DB-4864-82B9-30167AC4F6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2" t="18852" r="14468" b="19672"/>
        <a:stretch/>
      </xdr:blipFill>
      <xdr:spPr bwMode="auto">
        <a:xfrm>
          <a:off x="836507" y="16050987"/>
          <a:ext cx="1137707" cy="93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315936</xdr:colOff>
      <xdr:row>25</xdr:row>
      <xdr:rowOff>79906</xdr:rowOff>
    </xdr:from>
    <xdr:to>
      <xdr:col>0</xdr:col>
      <xdr:colOff>1391442</xdr:colOff>
      <xdr:row>25</xdr:row>
      <xdr:rowOff>953825</xdr:rowOff>
    </xdr:to>
    <xdr:pic>
      <xdr:nvPicPr>
        <xdr:cNvPr id="5" name="Рисунок 14" descr="Ирина Хакамада проведет закрытую лекцию «Дао жизни. Три шага к успеху» |  Glamour.ru">
          <a:extLst>
            <a:ext uri="{FF2B5EF4-FFF2-40B4-BE49-F238E27FC236}">
              <a16:creationId xmlns:a16="http://schemas.microsoft.com/office/drawing/2014/main" xmlns="" id="{8A67F282-5EE4-42D5-B78F-4586CD977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776" y="20112886"/>
          <a:ext cx="1075506" cy="873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203200</xdr:colOff>
      <xdr:row>20</xdr:row>
      <xdr:rowOff>16934</xdr:rowOff>
    </xdr:from>
    <xdr:to>
      <xdr:col>0</xdr:col>
      <xdr:colOff>1340907</xdr:colOff>
      <xdr:row>20</xdr:row>
      <xdr:rowOff>951480</xdr:rowOff>
    </xdr:to>
    <xdr:pic>
      <xdr:nvPicPr>
        <xdr:cNvPr id="6" name="Рисунок 12" descr="Туалетная вода His Love Story 75 ml от Yohji Yamamoto - купить в  интернет-магазине Духи-Онлайн.рф">
          <a:extLst>
            <a:ext uri="{FF2B5EF4-FFF2-40B4-BE49-F238E27FC236}">
              <a16:creationId xmlns:a16="http://schemas.microsoft.com/office/drawing/2014/main" xmlns="" id="{57F26EC8-6A79-43C4-BFB9-A0D51FC33A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2" t="18852" r="14468" b="19672"/>
        <a:stretch/>
      </xdr:blipFill>
      <xdr:spPr bwMode="auto">
        <a:xfrm>
          <a:off x="828040" y="15058814"/>
          <a:ext cx="1137707" cy="93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180976</xdr:colOff>
      <xdr:row>35</xdr:row>
      <xdr:rowOff>38101</xdr:rowOff>
    </xdr:from>
    <xdr:to>
      <xdr:col>0</xdr:col>
      <xdr:colOff>1152526</xdr:colOff>
      <xdr:row>36</xdr:row>
      <xdr:rowOff>0</xdr:rowOff>
    </xdr:to>
    <xdr:pic>
      <xdr:nvPicPr>
        <xdr:cNvPr id="7" name="Рисунок 8" descr="https://www.letu.ru/common/img/uploaded/productImageFolder/EYAM12012_1.jpg">
          <a:extLst>
            <a:ext uri="{FF2B5EF4-FFF2-40B4-BE49-F238E27FC236}">
              <a16:creationId xmlns:a16="http://schemas.microsoft.com/office/drawing/2014/main" xmlns="" id="{234EFF22-3E1F-407C-86EA-606253AD1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6" y="30129481"/>
          <a:ext cx="971550" cy="967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36</xdr:row>
      <xdr:rowOff>28575</xdr:rowOff>
    </xdr:from>
    <xdr:to>
      <xdr:col>0</xdr:col>
      <xdr:colOff>1171575</xdr:colOff>
      <xdr:row>37</xdr:row>
      <xdr:rowOff>1060</xdr:rowOff>
    </xdr:to>
    <xdr:pic>
      <xdr:nvPicPr>
        <xdr:cNvPr id="8" name="Рисунок 9" descr="https://www.letu.ru/common/img/uploaded/productImageFolder/EYAM12012_1.jpg">
          <a:extLst>
            <a:ext uri="{FF2B5EF4-FFF2-40B4-BE49-F238E27FC236}">
              <a16:creationId xmlns:a16="http://schemas.microsoft.com/office/drawing/2014/main" xmlns="" id="{3E97469E-7E71-4B6F-A4E9-CDE142739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" y="31125795"/>
          <a:ext cx="971550" cy="97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37</xdr:row>
      <xdr:rowOff>9525</xdr:rowOff>
    </xdr:from>
    <xdr:to>
      <xdr:col>0</xdr:col>
      <xdr:colOff>1143000</xdr:colOff>
      <xdr:row>37</xdr:row>
      <xdr:rowOff>981075</xdr:rowOff>
    </xdr:to>
    <xdr:pic>
      <xdr:nvPicPr>
        <xdr:cNvPr id="9" name="Рисунок 10" descr="https://www.letu.ru/common/img/uploaded/productImageFolder/EYAM12012_1.jpg">
          <a:extLst>
            <a:ext uri="{FF2B5EF4-FFF2-40B4-BE49-F238E27FC236}">
              <a16:creationId xmlns:a16="http://schemas.microsoft.com/office/drawing/2014/main" xmlns="" id="{498DA704-09A1-4109-91B5-190F77B88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" y="32112585"/>
          <a:ext cx="9715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39</xdr:row>
      <xdr:rowOff>19050</xdr:rowOff>
    </xdr:from>
    <xdr:to>
      <xdr:col>0</xdr:col>
      <xdr:colOff>1181100</xdr:colOff>
      <xdr:row>40</xdr:row>
      <xdr:rowOff>1060</xdr:rowOff>
    </xdr:to>
    <xdr:pic>
      <xdr:nvPicPr>
        <xdr:cNvPr id="10" name="Рисунок 13" descr="https://www.letu.ru/common/img/uploaded/productImageFolder/EYAM_3013_1.jpg">
          <a:extLst>
            <a:ext uri="{FF2B5EF4-FFF2-40B4-BE49-F238E27FC236}">
              <a16:creationId xmlns:a16="http://schemas.microsoft.com/office/drawing/2014/main" xmlns="" id="{3A8227C3-6AA3-4FDB-A28B-01F61D3D4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" y="34133790"/>
          <a:ext cx="981075" cy="98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40</xdr:row>
      <xdr:rowOff>9525</xdr:rowOff>
    </xdr:from>
    <xdr:to>
      <xdr:col>0</xdr:col>
      <xdr:colOff>1123950</xdr:colOff>
      <xdr:row>40</xdr:row>
      <xdr:rowOff>990600</xdr:rowOff>
    </xdr:to>
    <xdr:pic>
      <xdr:nvPicPr>
        <xdr:cNvPr id="11" name="Рисунок 16" descr="https://www.letu.ru/common/img/uploaded/productImageFolder/EYAM_3013_1.jpg">
          <a:extLst>
            <a:ext uri="{FF2B5EF4-FFF2-40B4-BE49-F238E27FC236}">
              <a16:creationId xmlns:a16="http://schemas.microsoft.com/office/drawing/2014/main" xmlns="" id="{B6417326-455F-497E-8C63-B58636233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" y="35130105"/>
          <a:ext cx="981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41</xdr:row>
      <xdr:rowOff>19050</xdr:rowOff>
    </xdr:from>
    <xdr:to>
      <xdr:col>0</xdr:col>
      <xdr:colOff>1143000</xdr:colOff>
      <xdr:row>42</xdr:row>
      <xdr:rowOff>1056</xdr:rowOff>
    </xdr:to>
    <xdr:pic>
      <xdr:nvPicPr>
        <xdr:cNvPr id="12" name="Рисунок 17" descr="https://www.letu.ru/common/img/uploaded/productImageFolder/EYAM_3013_1.jpg">
          <a:extLst>
            <a:ext uri="{FF2B5EF4-FFF2-40B4-BE49-F238E27FC236}">
              <a16:creationId xmlns:a16="http://schemas.microsoft.com/office/drawing/2014/main" xmlns="" id="{157DE506-E409-438B-A05D-07F1C649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" y="36145470"/>
          <a:ext cx="981075" cy="987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28</xdr:row>
      <xdr:rowOff>47625</xdr:rowOff>
    </xdr:from>
    <xdr:to>
      <xdr:col>0</xdr:col>
      <xdr:colOff>1351731</xdr:colOff>
      <xdr:row>28</xdr:row>
      <xdr:rowOff>921544</xdr:rowOff>
    </xdr:to>
    <xdr:pic>
      <xdr:nvPicPr>
        <xdr:cNvPr id="13" name="Рисунок 19" descr="Ирина Хакамада проведет закрытую лекцию «Дао жизни. Три шага к успеху» |  Glamour.ru">
          <a:extLst>
            <a:ext uri="{FF2B5EF4-FFF2-40B4-BE49-F238E27FC236}">
              <a16:creationId xmlns:a16="http://schemas.microsoft.com/office/drawing/2014/main" xmlns="" id="{A032F654-5F45-403F-B5D1-F98C49402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" y="23098125"/>
          <a:ext cx="1075506" cy="873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18</xdr:row>
      <xdr:rowOff>38100</xdr:rowOff>
    </xdr:from>
    <xdr:to>
      <xdr:col>0</xdr:col>
      <xdr:colOff>1381125</xdr:colOff>
      <xdr:row>18</xdr:row>
      <xdr:rowOff>964311</xdr:rowOff>
    </xdr:to>
    <xdr:pic>
      <xdr:nvPicPr>
        <xdr:cNvPr id="14" name="Рисунок 23" descr="Yohji Yamamoto Her Love Story - Купить в Киеве (Украина), цена, отзывы,  фото - Оригинал - Интернет-магазин косметики и парфюмерии MyOriginal">
          <a:extLst>
            <a:ext uri="{FF2B5EF4-FFF2-40B4-BE49-F238E27FC236}">
              <a16:creationId xmlns:a16="http://schemas.microsoft.com/office/drawing/2014/main" xmlns="" id="{B7377010-42E8-4F73-8642-E23A59FF7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" y="13083540"/>
          <a:ext cx="1295400" cy="926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22</xdr:row>
      <xdr:rowOff>57151</xdr:rowOff>
    </xdr:from>
    <xdr:to>
      <xdr:col>0</xdr:col>
      <xdr:colOff>1181101</xdr:colOff>
      <xdr:row>23</xdr:row>
      <xdr:rowOff>2825</xdr:rowOff>
    </xdr:to>
    <xdr:pic>
      <xdr:nvPicPr>
        <xdr:cNvPr id="15" name="Рисунок 24" descr="https://www.letu.ru/common/img/uploaded/productImageFolder/EYAM08013_1.jpg">
          <a:extLst>
            <a:ext uri="{FF2B5EF4-FFF2-40B4-BE49-F238E27FC236}">
              <a16:creationId xmlns:a16="http://schemas.microsoft.com/office/drawing/2014/main" xmlns="" id="{6C5006CB-9EE2-4B89-87C8-010776EAD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1" y="17095471"/>
          <a:ext cx="933450" cy="943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23</xdr:row>
      <xdr:rowOff>38100</xdr:rowOff>
    </xdr:from>
    <xdr:to>
      <xdr:col>0</xdr:col>
      <xdr:colOff>1143000</xdr:colOff>
      <xdr:row>23</xdr:row>
      <xdr:rowOff>971550</xdr:rowOff>
    </xdr:to>
    <xdr:pic>
      <xdr:nvPicPr>
        <xdr:cNvPr id="16" name="Рисунок 25" descr="https://www.letu.ru/common/img/uploaded/productImageFolder/EYAM08013_1.jpg">
          <a:extLst>
            <a:ext uri="{FF2B5EF4-FFF2-40B4-BE49-F238E27FC236}">
              <a16:creationId xmlns:a16="http://schemas.microsoft.com/office/drawing/2014/main" xmlns="" id="{DE16BC6D-A6BF-4ACF-A50C-80D57EC22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" y="18074640"/>
          <a:ext cx="9334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142876</xdr:colOff>
      <xdr:row>26</xdr:row>
      <xdr:rowOff>38101</xdr:rowOff>
    </xdr:from>
    <xdr:to>
      <xdr:col>0</xdr:col>
      <xdr:colOff>1095376</xdr:colOff>
      <xdr:row>26</xdr:row>
      <xdr:rowOff>990601</xdr:rowOff>
    </xdr:to>
    <xdr:pic>
      <xdr:nvPicPr>
        <xdr:cNvPr id="17" name="Рисунок 26" descr="https://www.letu.ru/common/img/products/5060334515965_500.jpg">
          <a:extLst>
            <a:ext uri="{FF2B5EF4-FFF2-40B4-BE49-F238E27FC236}">
              <a16:creationId xmlns:a16="http://schemas.microsoft.com/office/drawing/2014/main" xmlns="" id="{6BDD52EA-B366-4347-8DD2-926FAEA66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6" y="21076921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27</xdr:row>
      <xdr:rowOff>28575</xdr:rowOff>
    </xdr:from>
    <xdr:to>
      <xdr:col>0</xdr:col>
      <xdr:colOff>1076325</xdr:colOff>
      <xdr:row>27</xdr:row>
      <xdr:rowOff>981075</xdr:rowOff>
    </xdr:to>
    <xdr:pic>
      <xdr:nvPicPr>
        <xdr:cNvPr id="18" name="Рисунок 27" descr="https://www.letu.ru/common/img/products/5060334515965_500.jpg">
          <a:extLst>
            <a:ext uri="{FF2B5EF4-FFF2-40B4-BE49-F238E27FC236}">
              <a16:creationId xmlns:a16="http://schemas.microsoft.com/office/drawing/2014/main" xmlns="" id="{D8ED1F87-1C9E-47EB-8E15-05E4C0CCA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" y="2207323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31</xdr:row>
      <xdr:rowOff>9525</xdr:rowOff>
    </xdr:from>
    <xdr:to>
      <xdr:col>0</xdr:col>
      <xdr:colOff>1219200</xdr:colOff>
      <xdr:row>32</xdr:row>
      <xdr:rowOff>2939</xdr:rowOff>
    </xdr:to>
    <xdr:pic>
      <xdr:nvPicPr>
        <xdr:cNvPr id="19" name="Рисунок 1">
          <a:extLst>
            <a:ext uri="{FF2B5EF4-FFF2-40B4-BE49-F238E27FC236}">
              <a16:creationId xmlns:a16="http://schemas.microsoft.com/office/drawing/2014/main" xmlns="" id="{B3C8E5A8-9910-47B9-AEAE-1EE6EF9C7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" y="26077545"/>
          <a:ext cx="1143000" cy="999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33434</xdr:rowOff>
    </xdr:from>
    <xdr:to>
      <xdr:col>0</xdr:col>
      <xdr:colOff>1104900</xdr:colOff>
      <xdr:row>34</xdr:row>
      <xdr:rowOff>2823</xdr:rowOff>
    </xdr:to>
    <xdr:pic>
      <xdr:nvPicPr>
        <xdr:cNvPr id="20" name="Рисунок 29">
          <a:extLst>
            <a:ext uri="{FF2B5EF4-FFF2-40B4-BE49-F238E27FC236}">
              <a16:creationId xmlns:a16="http://schemas.microsoft.com/office/drawing/2014/main" xmlns="" id="{6DC9FDA3-9095-4585-95D1-B53AAEA08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28113134"/>
          <a:ext cx="1104900" cy="97522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30</xdr:row>
      <xdr:rowOff>57150</xdr:rowOff>
    </xdr:from>
    <xdr:to>
      <xdr:col>0</xdr:col>
      <xdr:colOff>1057275</xdr:colOff>
      <xdr:row>30</xdr:row>
      <xdr:rowOff>962025</xdr:rowOff>
    </xdr:to>
    <xdr:pic>
      <xdr:nvPicPr>
        <xdr:cNvPr id="21" name="Рисунок 30" descr="I'm not going to disturb you Homme">
          <a:extLst>
            <a:ext uri="{FF2B5EF4-FFF2-40B4-BE49-F238E27FC236}">
              <a16:creationId xmlns:a16="http://schemas.microsoft.com/office/drawing/2014/main" xmlns="" id="{8CABC08C-E126-4F7E-A42D-8F9A34604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25119330"/>
          <a:ext cx="9048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32</xdr:row>
      <xdr:rowOff>28575</xdr:rowOff>
    </xdr:from>
    <xdr:to>
      <xdr:col>0</xdr:col>
      <xdr:colOff>1000125</xdr:colOff>
      <xdr:row>32</xdr:row>
      <xdr:rowOff>933450</xdr:rowOff>
    </xdr:to>
    <xdr:pic>
      <xdr:nvPicPr>
        <xdr:cNvPr id="22" name="Рисунок 31" descr="I'm not going to disturb you Homme">
          <a:extLst>
            <a:ext uri="{FF2B5EF4-FFF2-40B4-BE49-F238E27FC236}">
              <a16:creationId xmlns:a16="http://schemas.microsoft.com/office/drawing/2014/main" xmlns="" id="{64475364-60E7-4BB3-8A61-2AFEE9912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" y="27102435"/>
          <a:ext cx="9048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200026</xdr:colOff>
      <xdr:row>13</xdr:row>
      <xdr:rowOff>76201</xdr:rowOff>
    </xdr:from>
    <xdr:to>
      <xdr:col>0</xdr:col>
      <xdr:colOff>1104900</xdr:colOff>
      <xdr:row>13</xdr:row>
      <xdr:rowOff>981075</xdr:rowOff>
    </xdr:to>
    <xdr:pic>
      <xdr:nvPicPr>
        <xdr:cNvPr id="23" name="Рисунок 32" descr="https://www.letu.ru/common/img/products/5060334510618_2.jpg">
          <a:extLst>
            <a:ext uri="{FF2B5EF4-FFF2-40B4-BE49-F238E27FC236}">
              <a16:creationId xmlns:a16="http://schemas.microsoft.com/office/drawing/2014/main" xmlns="" id="{D063D356-450A-480B-AC7E-7CC1B69E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6" y="8130541"/>
          <a:ext cx="904874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14</xdr:row>
      <xdr:rowOff>66675</xdr:rowOff>
    </xdr:from>
    <xdr:to>
      <xdr:col>0</xdr:col>
      <xdr:colOff>1057274</xdr:colOff>
      <xdr:row>14</xdr:row>
      <xdr:rowOff>971549</xdr:rowOff>
    </xdr:to>
    <xdr:pic>
      <xdr:nvPicPr>
        <xdr:cNvPr id="24" name="Рисунок 33" descr="https://www.letu.ru/common/img/products/5060334510618_2.jpg">
          <a:extLst>
            <a:ext uri="{FF2B5EF4-FFF2-40B4-BE49-F238E27FC236}">
              <a16:creationId xmlns:a16="http://schemas.microsoft.com/office/drawing/2014/main" xmlns="" id="{3FC2546D-3167-49D6-A19A-74316D10C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9119235"/>
          <a:ext cx="904874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16</xdr:row>
      <xdr:rowOff>19050</xdr:rowOff>
    </xdr:from>
    <xdr:to>
      <xdr:col>0</xdr:col>
      <xdr:colOff>1142999</xdr:colOff>
      <xdr:row>16</xdr:row>
      <xdr:rowOff>923924</xdr:rowOff>
    </xdr:to>
    <xdr:pic>
      <xdr:nvPicPr>
        <xdr:cNvPr id="25" name="Рисунок 34" descr="https://www.letu.ru/common/img/products/5060334510618_2.jpg">
          <a:extLst>
            <a:ext uri="{FF2B5EF4-FFF2-40B4-BE49-F238E27FC236}">
              <a16:creationId xmlns:a16="http://schemas.microsoft.com/office/drawing/2014/main" xmlns="" id="{9B52D5BD-CF71-46D3-A3F2-5E946050D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" y="11068050"/>
          <a:ext cx="904874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15</xdr:row>
      <xdr:rowOff>47625</xdr:rowOff>
    </xdr:from>
    <xdr:to>
      <xdr:col>0</xdr:col>
      <xdr:colOff>1390650</xdr:colOff>
      <xdr:row>15</xdr:row>
      <xdr:rowOff>904875</xdr:rowOff>
    </xdr:to>
    <xdr:pic>
      <xdr:nvPicPr>
        <xdr:cNvPr id="26" name="Рисунок 35" descr="Yohji Yamamoto Yohji Pour Homme Sale Туалетная вода тестер 100 мл -  Агрономоff">
          <a:extLst>
            <a:ext uri="{FF2B5EF4-FFF2-40B4-BE49-F238E27FC236}">
              <a16:creationId xmlns:a16="http://schemas.microsoft.com/office/drawing/2014/main" xmlns="" id="{AA2640C0-C2E6-414D-8055-45900DEB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0098405"/>
          <a:ext cx="13525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6</xdr:row>
      <xdr:rowOff>19050</xdr:rowOff>
    </xdr:from>
    <xdr:to>
      <xdr:col>0</xdr:col>
      <xdr:colOff>1104899</xdr:colOff>
      <xdr:row>6</xdr:row>
      <xdr:rowOff>971549</xdr:rowOff>
    </xdr:to>
    <xdr:pic>
      <xdr:nvPicPr>
        <xdr:cNvPr id="27" name="Рисунок 39" descr="https://www.letu.ru/common/img/products/5060334510502_2.jpg">
          <a:extLst>
            <a:ext uri="{FF2B5EF4-FFF2-40B4-BE49-F238E27FC236}">
              <a16:creationId xmlns:a16="http://schemas.microsoft.com/office/drawing/2014/main" xmlns="" id="{A313D31F-ACF8-44A9-961E-B5BFBC236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085850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8</xdr:row>
      <xdr:rowOff>28575</xdr:rowOff>
    </xdr:from>
    <xdr:to>
      <xdr:col>0</xdr:col>
      <xdr:colOff>1133474</xdr:colOff>
      <xdr:row>8</xdr:row>
      <xdr:rowOff>981074</xdr:rowOff>
    </xdr:to>
    <xdr:pic>
      <xdr:nvPicPr>
        <xdr:cNvPr id="28" name="Рисунок 40" descr="https://www.letu.ru/common/img/products/5060334510502_2.jpg">
          <a:extLst>
            <a:ext uri="{FF2B5EF4-FFF2-40B4-BE49-F238E27FC236}">
              <a16:creationId xmlns:a16="http://schemas.microsoft.com/office/drawing/2014/main" xmlns="" id="{C0F93726-2455-41E7-883A-548A9D60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" y="3091815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46</xdr:row>
      <xdr:rowOff>38100</xdr:rowOff>
    </xdr:from>
    <xdr:to>
      <xdr:col>0</xdr:col>
      <xdr:colOff>1123950</xdr:colOff>
      <xdr:row>46</xdr:row>
      <xdr:rowOff>981075</xdr:rowOff>
    </xdr:to>
    <xdr:pic>
      <xdr:nvPicPr>
        <xdr:cNvPr id="29" name="Рисунок 41" descr="https://www.letu.ru/common/img/uploaded/skuImageFolder/YAM000001GT.jpg">
          <a:extLst>
            <a:ext uri="{FF2B5EF4-FFF2-40B4-BE49-F238E27FC236}">
              <a16:creationId xmlns:a16="http://schemas.microsoft.com/office/drawing/2014/main" xmlns="" id="{C886E4F4-4BFD-4AA8-8610-85B76F54A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" y="41193720"/>
          <a:ext cx="942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45</xdr:row>
      <xdr:rowOff>47625</xdr:rowOff>
    </xdr:from>
    <xdr:to>
      <xdr:col>0</xdr:col>
      <xdr:colOff>1123950</xdr:colOff>
      <xdr:row>45</xdr:row>
      <xdr:rowOff>962025</xdr:rowOff>
    </xdr:to>
    <xdr:pic>
      <xdr:nvPicPr>
        <xdr:cNvPr id="30" name="Рисунок 42" descr="https://www.letu.ru/common/img/uploaded/skuImageFolder/EYAM11014GT.jpg">
          <a:extLst>
            <a:ext uri="{FF2B5EF4-FFF2-40B4-BE49-F238E27FC236}">
              <a16:creationId xmlns:a16="http://schemas.microsoft.com/office/drawing/2014/main" xmlns="" id="{7E323989-D905-4FF4-8DCF-78B24F848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" y="4019740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44</xdr:row>
      <xdr:rowOff>57150</xdr:rowOff>
    </xdr:from>
    <xdr:to>
      <xdr:col>0</xdr:col>
      <xdr:colOff>1181100</xdr:colOff>
      <xdr:row>44</xdr:row>
      <xdr:rowOff>1002631</xdr:rowOff>
    </xdr:to>
    <xdr:pic>
      <xdr:nvPicPr>
        <xdr:cNvPr id="31" name="Рисунок 43" descr="https://www.letu.ru/common/img/uploaded/skuImageFolder/EYAM11012GT.jpg">
          <a:extLst>
            <a:ext uri="{FF2B5EF4-FFF2-40B4-BE49-F238E27FC236}">
              <a16:creationId xmlns:a16="http://schemas.microsoft.com/office/drawing/2014/main" xmlns="" id="{CE74EB8E-7BAA-4563-9C54-4FD69364C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39201090"/>
          <a:ext cx="952500" cy="945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285751</xdr:colOff>
      <xdr:row>43</xdr:row>
      <xdr:rowOff>57151</xdr:rowOff>
    </xdr:from>
    <xdr:to>
      <xdr:col>0</xdr:col>
      <xdr:colOff>1200151</xdr:colOff>
      <xdr:row>43</xdr:row>
      <xdr:rowOff>971551</xdr:rowOff>
    </xdr:to>
    <xdr:pic>
      <xdr:nvPicPr>
        <xdr:cNvPr id="32" name="Рисунок 44" descr="https://www.letu.ru/common/img/uploaded/skuImageFolder/EYAM11010GT.jpg">
          <a:extLst>
            <a:ext uri="{FF2B5EF4-FFF2-40B4-BE49-F238E27FC236}">
              <a16:creationId xmlns:a16="http://schemas.microsoft.com/office/drawing/2014/main" xmlns="" id="{90ACE5A8-9C76-41DB-B513-6A7852886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1" y="38195251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7</xdr:row>
      <xdr:rowOff>66675</xdr:rowOff>
    </xdr:from>
    <xdr:to>
      <xdr:col>0</xdr:col>
      <xdr:colOff>1066800</xdr:colOff>
      <xdr:row>7</xdr:row>
      <xdr:rowOff>962025</xdr:rowOff>
    </xdr:to>
    <xdr:pic>
      <xdr:nvPicPr>
        <xdr:cNvPr id="33" name="Рисунок 48" descr="Yohji Yamamoto Yohji Pour Femme - купить женские духи, цены от 7310 р. за  75 мл">
          <a:extLst>
            <a:ext uri="{FF2B5EF4-FFF2-40B4-BE49-F238E27FC236}">
              <a16:creationId xmlns:a16="http://schemas.microsoft.com/office/drawing/2014/main" xmlns="" id="{C90183EA-3164-460E-B270-14C99AFE1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" y="2131695"/>
          <a:ext cx="89535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180976</xdr:colOff>
      <xdr:row>48</xdr:row>
      <xdr:rowOff>76200</xdr:rowOff>
    </xdr:from>
    <xdr:to>
      <xdr:col>0</xdr:col>
      <xdr:colOff>1152526</xdr:colOff>
      <xdr:row>48</xdr:row>
      <xdr:rowOff>955480</xdr:rowOff>
    </xdr:to>
    <xdr:pic>
      <xdr:nvPicPr>
        <xdr:cNvPr id="34" name="Рисунок 49">
          <a:extLst>
            <a:ext uri="{FF2B5EF4-FFF2-40B4-BE49-F238E27FC236}">
              <a16:creationId xmlns:a16="http://schemas.microsoft.com/office/drawing/2014/main" xmlns="" id="{C9025A6A-2D43-44B6-A1AA-88016DF4A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6" y="43243500"/>
          <a:ext cx="971550" cy="87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47</xdr:row>
      <xdr:rowOff>66675</xdr:rowOff>
    </xdr:from>
    <xdr:to>
      <xdr:col>0</xdr:col>
      <xdr:colOff>1238250</xdr:colOff>
      <xdr:row>47</xdr:row>
      <xdr:rowOff>953060</xdr:rowOff>
    </xdr:to>
    <xdr:pic>
      <xdr:nvPicPr>
        <xdr:cNvPr id="35" name="Рисунок 51">
          <a:extLst>
            <a:ext uri="{FF2B5EF4-FFF2-40B4-BE49-F238E27FC236}">
              <a16:creationId xmlns:a16="http://schemas.microsoft.com/office/drawing/2014/main" xmlns="" id="{EC755C92-6B7F-4A6B-AE8A-8AB05C054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" y="42228135"/>
          <a:ext cx="1076325" cy="886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49</xdr:row>
      <xdr:rowOff>57149</xdr:rowOff>
    </xdr:from>
    <xdr:to>
      <xdr:col>0</xdr:col>
      <xdr:colOff>1400175</xdr:colOff>
      <xdr:row>49</xdr:row>
      <xdr:rowOff>951334</xdr:rowOff>
    </xdr:to>
    <xdr:pic>
      <xdr:nvPicPr>
        <xdr:cNvPr id="36" name="Рисунок 52">
          <a:extLst>
            <a:ext uri="{FF2B5EF4-FFF2-40B4-BE49-F238E27FC236}">
              <a16:creationId xmlns:a16="http://schemas.microsoft.com/office/drawing/2014/main" xmlns="" id="{CCC4D7EC-3FD2-4C5C-8955-320A1D83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44230289"/>
          <a:ext cx="1343025" cy="894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10</xdr:row>
      <xdr:rowOff>361950</xdr:rowOff>
    </xdr:from>
    <xdr:to>
      <xdr:col>0</xdr:col>
      <xdr:colOff>1338434</xdr:colOff>
      <xdr:row>10</xdr:row>
      <xdr:rowOff>619125</xdr:rowOff>
    </xdr:to>
    <xdr:pic>
      <xdr:nvPicPr>
        <xdr:cNvPr id="37" name="Рисунок 54">
          <a:extLst>
            <a:ext uri="{FF2B5EF4-FFF2-40B4-BE49-F238E27FC236}">
              <a16:creationId xmlns:a16="http://schemas.microsoft.com/office/drawing/2014/main" xmlns="" id="{05F05692-7C48-4B40-8300-AF88D9446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70502">
          <a:off x="748665" y="5421630"/>
          <a:ext cx="1214609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9</xdr:row>
      <xdr:rowOff>390525</xdr:rowOff>
    </xdr:from>
    <xdr:to>
      <xdr:col>0</xdr:col>
      <xdr:colOff>1367008</xdr:colOff>
      <xdr:row>9</xdr:row>
      <xdr:rowOff>647700</xdr:rowOff>
    </xdr:to>
    <xdr:pic>
      <xdr:nvPicPr>
        <xdr:cNvPr id="38" name="Рисунок 55">
          <a:extLst>
            <a:ext uri="{FF2B5EF4-FFF2-40B4-BE49-F238E27FC236}">
              <a16:creationId xmlns:a16="http://schemas.microsoft.com/office/drawing/2014/main" xmlns="" id="{5A843B86-F1C4-4F9A-94A0-CA6C4B873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70502">
          <a:off x="777239" y="4451985"/>
          <a:ext cx="1214609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17</xdr:row>
      <xdr:rowOff>333374</xdr:rowOff>
    </xdr:from>
    <xdr:to>
      <xdr:col>0</xdr:col>
      <xdr:colOff>1367009</xdr:colOff>
      <xdr:row>17</xdr:row>
      <xdr:rowOff>590549</xdr:rowOff>
    </xdr:to>
    <xdr:pic>
      <xdr:nvPicPr>
        <xdr:cNvPr id="39" name="Рисунок 56">
          <a:extLst>
            <a:ext uri="{FF2B5EF4-FFF2-40B4-BE49-F238E27FC236}">
              <a16:creationId xmlns:a16="http://schemas.microsoft.com/office/drawing/2014/main" xmlns="" id="{F0107A46-A020-4796-AAA9-987BF0FA2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70502">
          <a:off x="777240" y="12380594"/>
          <a:ext cx="1214609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142874</xdr:colOff>
      <xdr:row>19</xdr:row>
      <xdr:rowOff>333375</xdr:rowOff>
    </xdr:from>
    <xdr:to>
      <xdr:col>0</xdr:col>
      <xdr:colOff>1357483</xdr:colOff>
      <xdr:row>19</xdr:row>
      <xdr:rowOff>590550</xdr:rowOff>
    </xdr:to>
    <xdr:pic>
      <xdr:nvPicPr>
        <xdr:cNvPr id="40" name="Рисунок 57">
          <a:extLst>
            <a:ext uri="{FF2B5EF4-FFF2-40B4-BE49-F238E27FC236}">
              <a16:creationId xmlns:a16="http://schemas.microsoft.com/office/drawing/2014/main" xmlns="" id="{49D347CC-1528-443F-9697-4C0E17864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70502">
          <a:off x="767714" y="14377035"/>
          <a:ext cx="1214609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24</xdr:row>
      <xdr:rowOff>361950</xdr:rowOff>
    </xdr:from>
    <xdr:to>
      <xdr:col>0</xdr:col>
      <xdr:colOff>1347959</xdr:colOff>
      <xdr:row>24</xdr:row>
      <xdr:rowOff>619125</xdr:rowOff>
    </xdr:to>
    <xdr:pic>
      <xdr:nvPicPr>
        <xdr:cNvPr id="41" name="Рисунок 58">
          <a:extLst>
            <a:ext uri="{FF2B5EF4-FFF2-40B4-BE49-F238E27FC236}">
              <a16:creationId xmlns:a16="http://schemas.microsoft.com/office/drawing/2014/main" xmlns="" id="{58735D2E-EEDD-483A-8C9C-7BBEDC278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70502">
          <a:off x="758190" y="19396710"/>
          <a:ext cx="1214609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29</xdr:row>
      <xdr:rowOff>304800</xdr:rowOff>
    </xdr:from>
    <xdr:to>
      <xdr:col>0</xdr:col>
      <xdr:colOff>1367009</xdr:colOff>
      <xdr:row>29</xdr:row>
      <xdr:rowOff>561975</xdr:rowOff>
    </xdr:to>
    <xdr:pic>
      <xdr:nvPicPr>
        <xdr:cNvPr id="42" name="Рисунок 59">
          <a:extLst>
            <a:ext uri="{FF2B5EF4-FFF2-40B4-BE49-F238E27FC236}">
              <a16:creationId xmlns:a16="http://schemas.microsoft.com/office/drawing/2014/main" xmlns="" id="{734AA204-F3F2-46DF-A94C-791B82494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70502">
          <a:off x="777240" y="24361140"/>
          <a:ext cx="1214609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34</xdr:row>
      <xdr:rowOff>400049</xdr:rowOff>
    </xdr:from>
    <xdr:to>
      <xdr:col>0</xdr:col>
      <xdr:colOff>1376535</xdr:colOff>
      <xdr:row>34</xdr:row>
      <xdr:rowOff>657224</xdr:rowOff>
    </xdr:to>
    <xdr:pic>
      <xdr:nvPicPr>
        <xdr:cNvPr id="43" name="Рисунок 60">
          <a:extLst>
            <a:ext uri="{FF2B5EF4-FFF2-40B4-BE49-F238E27FC236}">
              <a16:creationId xmlns:a16="http://schemas.microsoft.com/office/drawing/2014/main" xmlns="" id="{AA6D8AD7-5299-4303-9926-C42E6FAC4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70502">
          <a:off x="786766" y="29485589"/>
          <a:ext cx="1214609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38</xdr:row>
      <xdr:rowOff>352425</xdr:rowOff>
    </xdr:from>
    <xdr:to>
      <xdr:col>0</xdr:col>
      <xdr:colOff>1338434</xdr:colOff>
      <xdr:row>38</xdr:row>
      <xdr:rowOff>609600</xdr:rowOff>
    </xdr:to>
    <xdr:pic>
      <xdr:nvPicPr>
        <xdr:cNvPr id="44" name="Рисунок 61">
          <a:extLst>
            <a:ext uri="{FF2B5EF4-FFF2-40B4-BE49-F238E27FC236}">
              <a16:creationId xmlns:a16="http://schemas.microsoft.com/office/drawing/2014/main" xmlns="" id="{B0EDD04A-E74B-48A5-973A-7F4C18ACA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70502">
          <a:off x="748665" y="33461325"/>
          <a:ext cx="1214609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42</xdr:row>
      <xdr:rowOff>304800</xdr:rowOff>
    </xdr:from>
    <xdr:to>
      <xdr:col>0</xdr:col>
      <xdr:colOff>1367009</xdr:colOff>
      <xdr:row>42</xdr:row>
      <xdr:rowOff>561975</xdr:rowOff>
    </xdr:to>
    <xdr:pic>
      <xdr:nvPicPr>
        <xdr:cNvPr id="45" name="Рисунок 62">
          <a:extLst>
            <a:ext uri="{FF2B5EF4-FFF2-40B4-BE49-F238E27FC236}">
              <a16:creationId xmlns:a16="http://schemas.microsoft.com/office/drawing/2014/main" xmlns="" id="{330A4CEA-D955-4598-80B3-83183AD26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70502">
          <a:off x="777240" y="37437060"/>
          <a:ext cx="1214609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50"/>
  <sheetViews>
    <sheetView tabSelected="1" zoomScaleNormal="100" workbookViewId="0">
      <selection activeCell="P7" sqref="P7"/>
    </sheetView>
  </sheetViews>
  <sheetFormatPr defaultColWidth="9.140625" defaultRowHeight="15" x14ac:dyDescent="0.25"/>
  <cols>
    <col min="1" max="1" width="22" style="12" customWidth="1"/>
    <col min="2" max="2" width="9.140625" style="12"/>
    <col min="3" max="3" width="59.7109375" style="12" bestFit="1" customWidth="1"/>
    <col min="4" max="4" width="25.42578125" style="12" customWidth="1"/>
    <col min="5" max="6" width="23.42578125" style="12" customWidth="1"/>
    <col min="7" max="7" width="21.42578125" style="12" customWidth="1"/>
    <col min="8" max="9" width="42" style="12" customWidth="1"/>
    <col min="10" max="10" width="13.7109375" style="12" customWidth="1"/>
    <col min="11" max="11" width="13.7109375" style="18" customWidth="1"/>
    <col min="12" max="12" width="16.140625" style="18" bestFit="1" customWidth="1"/>
    <col min="13" max="14" width="15.7109375" style="12" customWidth="1"/>
    <col min="15" max="15" width="3.42578125" style="12" bestFit="1" customWidth="1"/>
    <col min="16" max="17" width="15.7109375" style="12" customWidth="1"/>
    <col min="18" max="16384" width="9.140625" style="12"/>
  </cols>
  <sheetData>
    <row r="5" spans="1:16" ht="28.5" x14ac:dyDescent="0.25">
      <c r="J5" s="13">
        <f>SUM(J7:J50)</f>
        <v>680864</v>
      </c>
      <c r="K5" s="14">
        <f>L5/J5</f>
        <v>29.702310946092027</v>
      </c>
      <c r="L5" s="14">
        <f>SUM(L7:L50)</f>
        <v>20223234.240000002</v>
      </c>
      <c r="M5" s="15"/>
      <c r="O5" s="15"/>
      <c r="P5" s="16"/>
    </row>
    <row r="6" spans="1:16" ht="55.15" customHeight="1" x14ac:dyDescent="0.25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150</v>
      </c>
      <c r="G6" s="8" t="s">
        <v>5</v>
      </c>
      <c r="H6" s="8" t="s">
        <v>6</v>
      </c>
      <c r="I6" s="8" t="s">
        <v>177</v>
      </c>
      <c r="J6" s="9" t="s">
        <v>148</v>
      </c>
      <c r="K6" s="10" t="s">
        <v>149</v>
      </c>
      <c r="L6" s="10" t="s">
        <v>147</v>
      </c>
    </row>
    <row r="7" spans="1:16" ht="78.75" customHeight="1" x14ac:dyDescent="0.25">
      <c r="A7" s="6"/>
      <c r="B7" s="1" t="s">
        <v>7</v>
      </c>
      <c r="C7" s="1" t="s">
        <v>8</v>
      </c>
      <c r="D7" s="2" t="s">
        <v>9</v>
      </c>
      <c r="E7" s="1" t="s">
        <v>10</v>
      </c>
      <c r="F7" s="1" t="s">
        <v>151</v>
      </c>
      <c r="G7" s="3">
        <v>3303009000</v>
      </c>
      <c r="H7" s="1" t="s">
        <v>11</v>
      </c>
      <c r="I7" s="1" t="s">
        <v>178</v>
      </c>
      <c r="J7" s="1">
        <v>1972</v>
      </c>
      <c r="K7" s="11">
        <v>90</v>
      </c>
      <c r="L7" s="11">
        <f>K7*J7</f>
        <v>177480</v>
      </c>
    </row>
    <row r="8" spans="1:16" ht="78.75" customHeight="1" x14ac:dyDescent="0.25">
      <c r="A8" s="6"/>
      <c r="B8" s="1" t="s">
        <v>12</v>
      </c>
      <c r="C8" s="1" t="s">
        <v>13</v>
      </c>
      <c r="D8" s="2">
        <v>5060334510564</v>
      </c>
      <c r="E8" s="1" t="s">
        <v>14</v>
      </c>
      <c r="F8" s="1" t="s">
        <v>152</v>
      </c>
      <c r="G8" s="3">
        <v>3303009000</v>
      </c>
      <c r="H8" s="1" t="s">
        <v>11</v>
      </c>
      <c r="I8" s="1" t="s">
        <v>178</v>
      </c>
      <c r="J8" s="1">
        <v>2783</v>
      </c>
      <c r="K8" s="11">
        <v>7.5</v>
      </c>
      <c r="L8" s="11">
        <f t="shared" ref="L8:L50" si="0">K8*J8</f>
        <v>20872.5</v>
      </c>
    </row>
    <row r="9" spans="1:16" ht="78.75" customHeight="1" x14ac:dyDescent="0.25">
      <c r="A9" s="6"/>
      <c r="B9" s="1" t="s">
        <v>15</v>
      </c>
      <c r="C9" s="1" t="s">
        <v>13</v>
      </c>
      <c r="D9" s="2" t="s">
        <v>16</v>
      </c>
      <c r="E9" s="1" t="s">
        <v>14</v>
      </c>
      <c r="F9" s="1" t="s">
        <v>152</v>
      </c>
      <c r="G9" s="3">
        <v>3303009000</v>
      </c>
      <c r="H9" s="1" t="s">
        <v>11</v>
      </c>
      <c r="I9" s="1" t="s">
        <v>178</v>
      </c>
      <c r="J9" s="1">
        <v>284</v>
      </c>
      <c r="K9" s="11">
        <v>7.5</v>
      </c>
      <c r="L9" s="11">
        <f t="shared" si="0"/>
        <v>2130</v>
      </c>
    </row>
    <row r="10" spans="1:16" ht="78.75" customHeight="1" x14ac:dyDescent="0.25">
      <c r="A10" s="6"/>
      <c r="B10" s="1" t="s">
        <v>17</v>
      </c>
      <c r="C10" s="1" t="s">
        <v>18</v>
      </c>
      <c r="D10" s="2">
        <v>5060334510571</v>
      </c>
      <c r="E10" s="1" t="s">
        <v>19</v>
      </c>
      <c r="F10" s="1" t="s">
        <v>153</v>
      </c>
      <c r="G10" s="3">
        <v>3303009000</v>
      </c>
      <c r="H10" s="1" t="s">
        <v>11</v>
      </c>
      <c r="I10" s="1" t="s">
        <v>178</v>
      </c>
      <c r="J10" s="1">
        <v>15900</v>
      </c>
      <c r="K10" s="11">
        <v>0.35</v>
      </c>
      <c r="L10" s="11">
        <f t="shared" si="0"/>
        <v>5565</v>
      </c>
    </row>
    <row r="11" spans="1:16" ht="78.75" customHeight="1" x14ac:dyDescent="0.25">
      <c r="A11" s="6"/>
      <c r="B11" s="1" t="s">
        <v>20</v>
      </c>
      <c r="C11" s="1" t="s">
        <v>18</v>
      </c>
      <c r="D11" s="2" t="s">
        <v>21</v>
      </c>
      <c r="E11" s="1" t="s">
        <v>19</v>
      </c>
      <c r="F11" s="1" t="s">
        <v>153</v>
      </c>
      <c r="G11" s="3">
        <v>3303009000</v>
      </c>
      <c r="H11" s="1" t="s">
        <v>11</v>
      </c>
      <c r="I11" s="1" t="s">
        <v>178</v>
      </c>
      <c r="J11" s="1">
        <v>4120</v>
      </c>
      <c r="K11" s="11">
        <v>0.35</v>
      </c>
      <c r="L11" s="11">
        <f t="shared" si="0"/>
        <v>1442</v>
      </c>
    </row>
    <row r="12" spans="1:16" ht="78.75" customHeight="1" x14ac:dyDescent="0.25">
      <c r="A12" s="6"/>
      <c r="B12" s="1">
        <v>6011</v>
      </c>
      <c r="C12" s="1" t="s">
        <v>22</v>
      </c>
      <c r="D12" s="4">
        <v>5060334510595</v>
      </c>
      <c r="E12" s="1" t="s">
        <v>23</v>
      </c>
      <c r="F12" s="1" t="s">
        <v>154</v>
      </c>
      <c r="G12" s="3">
        <v>3303009000</v>
      </c>
      <c r="H12" s="1" t="s">
        <v>24</v>
      </c>
      <c r="I12" s="1" t="s">
        <v>179</v>
      </c>
      <c r="J12" s="1">
        <v>11891</v>
      </c>
      <c r="K12" s="11">
        <v>50</v>
      </c>
      <c r="L12" s="11">
        <f t="shared" si="0"/>
        <v>594550</v>
      </c>
    </row>
    <row r="13" spans="1:16" ht="78.75" customHeight="1" x14ac:dyDescent="0.25">
      <c r="A13" s="6"/>
      <c r="B13" s="1">
        <v>6012</v>
      </c>
      <c r="C13" s="1" t="s">
        <v>25</v>
      </c>
      <c r="D13" s="4">
        <v>5060334510601</v>
      </c>
      <c r="E13" s="1" t="s">
        <v>26</v>
      </c>
      <c r="F13" s="1" t="s">
        <v>155</v>
      </c>
      <c r="G13" s="3">
        <v>3303009000</v>
      </c>
      <c r="H13" s="1" t="s">
        <v>24</v>
      </c>
      <c r="I13" s="1" t="s">
        <v>179</v>
      </c>
      <c r="J13" s="1">
        <v>11471</v>
      </c>
      <c r="K13" s="11">
        <v>60</v>
      </c>
      <c r="L13" s="11">
        <f t="shared" si="0"/>
        <v>688260</v>
      </c>
    </row>
    <row r="14" spans="1:16" ht="78.75" customHeight="1" x14ac:dyDescent="0.25">
      <c r="A14" s="17"/>
      <c r="B14" s="1" t="s">
        <v>27</v>
      </c>
      <c r="C14" s="1" t="s">
        <v>25</v>
      </c>
      <c r="D14" s="2" t="s">
        <v>28</v>
      </c>
      <c r="E14" s="1" t="s">
        <v>26</v>
      </c>
      <c r="F14" s="1" t="s">
        <v>155</v>
      </c>
      <c r="G14" s="3">
        <v>3303009000</v>
      </c>
      <c r="H14" s="1" t="s">
        <v>24</v>
      </c>
      <c r="I14" s="1" t="s">
        <v>179</v>
      </c>
      <c r="J14" s="1">
        <v>4039</v>
      </c>
      <c r="K14" s="11">
        <v>60</v>
      </c>
      <c r="L14" s="11">
        <f t="shared" si="0"/>
        <v>242340</v>
      </c>
    </row>
    <row r="15" spans="1:16" ht="78.75" customHeight="1" x14ac:dyDescent="0.25">
      <c r="A15" s="6"/>
      <c r="B15" s="1" t="s">
        <v>29</v>
      </c>
      <c r="C15" s="1" t="s">
        <v>30</v>
      </c>
      <c r="D15" s="2" t="s">
        <v>31</v>
      </c>
      <c r="E15" s="1" t="s">
        <v>32</v>
      </c>
      <c r="F15" s="1" t="s">
        <v>156</v>
      </c>
      <c r="G15" s="3">
        <v>3303009000</v>
      </c>
      <c r="H15" s="1" t="s">
        <v>24</v>
      </c>
      <c r="I15" s="1" t="s">
        <v>179</v>
      </c>
      <c r="J15" s="1">
        <v>6268</v>
      </c>
      <c r="K15" s="11">
        <v>90</v>
      </c>
      <c r="L15" s="11">
        <f t="shared" si="0"/>
        <v>564120</v>
      </c>
    </row>
    <row r="16" spans="1:16" ht="78.75" customHeight="1" x14ac:dyDescent="0.25">
      <c r="A16" s="6"/>
      <c r="B16" s="1" t="s">
        <v>33</v>
      </c>
      <c r="C16" s="1" t="s">
        <v>34</v>
      </c>
      <c r="D16" s="2">
        <v>5060334510670</v>
      </c>
      <c r="E16" s="1" t="s">
        <v>35</v>
      </c>
      <c r="F16" s="1" t="s">
        <v>157</v>
      </c>
      <c r="G16" s="3">
        <v>3303009000</v>
      </c>
      <c r="H16" s="1" t="s">
        <v>24</v>
      </c>
      <c r="I16" s="1" t="s">
        <v>179</v>
      </c>
      <c r="J16" s="1">
        <v>7671</v>
      </c>
      <c r="K16" s="11">
        <v>7.5</v>
      </c>
      <c r="L16" s="11">
        <f t="shared" si="0"/>
        <v>57532.5</v>
      </c>
    </row>
    <row r="17" spans="1:12" ht="78.75" customHeight="1" x14ac:dyDescent="0.25">
      <c r="A17" s="6"/>
      <c r="B17" s="1" t="s">
        <v>36</v>
      </c>
      <c r="C17" s="1" t="s">
        <v>34</v>
      </c>
      <c r="D17" s="2" t="s">
        <v>37</v>
      </c>
      <c r="E17" s="1" t="s">
        <v>35</v>
      </c>
      <c r="F17" s="1" t="s">
        <v>157</v>
      </c>
      <c r="G17" s="3">
        <v>3303009000</v>
      </c>
      <c r="H17" s="1" t="s">
        <v>24</v>
      </c>
      <c r="I17" s="1" t="s">
        <v>179</v>
      </c>
      <c r="J17" s="1">
        <v>100</v>
      </c>
      <c r="K17" s="11">
        <v>7.5</v>
      </c>
      <c r="L17" s="11">
        <f t="shared" si="0"/>
        <v>750</v>
      </c>
    </row>
    <row r="18" spans="1:12" ht="78.75" customHeight="1" x14ac:dyDescent="0.25">
      <c r="A18" s="6"/>
      <c r="B18" s="1" t="s">
        <v>38</v>
      </c>
      <c r="C18" s="1" t="s">
        <v>39</v>
      </c>
      <c r="D18" s="2" t="s">
        <v>21</v>
      </c>
      <c r="E18" s="1" t="s">
        <v>40</v>
      </c>
      <c r="F18" s="1" t="s">
        <v>158</v>
      </c>
      <c r="G18" s="3">
        <v>3303009000</v>
      </c>
      <c r="H18" s="1" t="s">
        <v>24</v>
      </c>
      <c r="I18" s="1" t="s">
        <v>179</v>
      </c>
      <c r="J18" s="1">
        <v>22990</v>
      </c>
      <c r="K18" s="11">
        <v>0.35</v>
      </c>
      <c r="L18" s="11">
        <f t="shared" si="0"/>
        <v>8046.4999999999991</v>
      </c>
    </row>
    <row r="19" spans="1:12" ht="78.75" customHeight="1" x14ac:dyDescent="0.25">
      <c r="A19" s="17"/>
      <c r="B19" s="1" t="s">
        <v>41</v>
      </c>
      <c r="C19" s="1" t="s">
        <v>42</v>
      </c>
      <c r="D19" s="2" t="s">
        <v>43</v>
      </c>
      <c r="E19" s="1" t="s">
        <v>44</v>
      </c>
      <c r="F19" s="1" t="s">
        <v>159</v>
      </c>
      <c r="G19" s="3">
        <v>3303009000</v>
      </c>
      <c r="H19" s="1" t="s">
        <v>45</v>
      </c>
      <c r="I19" s="1" t="s">
        <v>180</v>
      </c>
      <c r="J19" s="1">
        <v>4219</v>
      </c>
      <c r="K19" s="11">
        <v>7.5</v>
      </c>
      <c r="L19" s="11">
        <f t="shared" si="0"/>
        <v>31642.5</v>
      </c>
    </row>
    <row r="20" spans="1:12" ht="78.75" customHeight="1" x14ac:dyDescent="0.25">
      <c r="A20" s="6"/>
      <c r="B20" s="1" t="s">
        <v>46</v>
      </c>
      <c r="C20" s="1" t="s">
        <v>47</v>
      </c>
      <c r="D20" s="2" t="s">
        <v>48</v>
      </c>
      <c r="E20" s="1" t="s">
        <v>49</v>
      </c>
      <c r="F20" s="1" t="s">
        <v>158</v>
      </c>
      <c r="G20" s="3">
        <v>3303009000</v>
      </c>
      <c r="H20" s="1" t="s">
        <v>45</v>
      </c>
      <c r="I20" s="1" t="s">
        <v>180</v>
      </c>
      <c r="J20" s="1">
        <v>138110</v>
      </c>
      <c r="K20" s="11">
        <v>0.35</v>
      </c>
      <c r="L20" s="11">
        <f t="shared" si="0"/>
        <v>48338.5</v>
      </c>
    </row>
    <row r="21" spans="1:12" ht="78.75" customHeight="1" x14ac:dyDescent="0.25">
      <c r="A21" s="6"/>
      <c r="B21" s="1">
        <v>8011</v>
      </c>
      <c r="C21" s="1" t="s">
        <v>50</v>
      </c>
      <c r="D21" s="5" t="s">
        <v>51</v>
      </c>
      <c r="E21" s="1" t="s">
        <v>23</v>
      </c>
      <c r="F21" s="1" t="s">
        <v>154</v>
      </c>
      <c r="G21" s="3">
        <v>3303009000</v>
      </c>
      <c r="H21" s="1" t="s">
        <v>52</v>
      </c>
      <c r="I21" s="1" t="s">
        <v>180</v>
      </c>
      <c r="J21" s="1">
        <v>901</v>
      </c>
      <c r="K21" s="11">
        <v>50</v>
      </c>
      <c r="L21" s="11">
        <f t="shared" si="0"/>
        <v>45050</v>
      </c>
    </row>
    <row r="22" spans="1:12" ht="78.75" customHeight="1" x14ac:dyDescent="0.25">
      <c r="A22" s="6"/>
      <c r="B22" s="1">
        <v>8012</v>
      </c>
      <c r="C22" s="1" t="s">
        <v>53</v>
      </c>
      <c r="D22" s="5" t="s">
        <v>54</v>
      </c>
      <c r="E22" s="1" t="s">
        <v>26</v>
      </c>
      <c r="F22" s="1" t="s">
        <v>155</v>
      </c>
      <c r="G22" s="3">
        <v>3303009000</v>
      </c>
      <c r="H22" s="1" t="s">
        <v>52</v>
      </c>
      <c r="I22" s="1" t="s">
        <v>180</v>
      </c>
      <c r="J22" s="1">
        <v>12040</v>
      </c>
      <c r="K22" s="11">
        <v>60</v>
      </c>
      <c r="L22" s="11">
        <f t="shared" si="0"/>
        <v>722400</v>
      </c>
    </row>
    <row r="23" spans="1:12" ht="78.75" customHeight="1" x14ac:dyDescent="0.25">
      <c r="A23" s="17"/>
      <c r="B23" s="1" t="s">
        <v>55</v>
      </c>
      <c r="C23" s="1" t="s">
        <v>56</v>
      </c>
      <c r="D23" s="2" t="s">
        <v>57</v>
      </c>
      <c r="E23" s="1" t="s">
        <v>32</v>
      </c>
      <c r="F23" s="1" t="s">
        <v>156</v>
      </c>
      <c r="G23" s="3">
        <v>3303009000</v>
      </c>
      <c r="H23" s="1" t="s">
        <v>52</v>
      </c>
      <c r="I23" s="1" t="s">
        <v>180</v>
      </c>
      <c r="J23" s="1">
        <v>4406</v>
      </c>
      <c r="K23" s="11">
        <v>90</v>
      </c>
      <c r="L23" s="11">
        <f t="shared" si="0"/>
        <v>396540</v>
      </c>
    </row>
    <row r="24" spans="1:12" ht="78.75" customHeight="1" x14ac:dyDescent="0.25">
      <c r="A24" s="6"/>
      <c r="B24" s="1" t="s">
        <v>58</v>
      </c>
      <c r="C24" s="1" t="s">
        <v>59</v>
      </c>
      <c r="D24" s="2" t="s">
        <v>60</v>
      </c>
      <c r="E24" s="1" t="s">
        <v>61</v>
      </c>
      <c r="F24" s="1" t="s">
        <v>160</v>
      </c>
      <c r="G24" s="3">
        <v>3303009000</v>
      </c>
      <c r="H24" s="1" t="s">
        <v>52</v>
      </c>
      <c r="I24" s="1" t="s">
        <v>180</v>
      </c>
      <c r="J24" s="1">
        <v>320</v>
      </c>
      <c r="K24" s="11">
        <v>7.5</v>
      </c>
      <c r="L24" s="11">
        <f t="shared" si="0"/>
        <v>2400</v>
      </c>
    </row>
    <row r="25" spans="1:12" ht="78.75" customHeight="1" x14ac:dyDescent="0.25">
      <c r="A25" s="6"/>
      <c r="B25" s="1" t="s">
        <v>62</v>
      </c>
      <c r="C25" s="1" t="s">
        <v>63</v>
      </c>
      <c r="D25" s="2" t="s">
        <v>64</v>
      </c>
      <c r="E25" s="1" t="s">
        <v>49</v>
      </c>
      <c r="F25" s="1" t="s">
        <v>158</v>
      </c>
      <c r="G25" s="3">
        <v>3303009000</v>
      </c>
      <c r="H25" s="1" t="s">
        <v>52</v>
      </c>
      <c r="I25" s="1" t="s">
        <v>180</v>
      </c>
      <c r="J25" s="1">
        <v>19990</v>
      </c>
      <c r="K25" s="11">
        <v>0.35</v>
      </c>
      <c r="L25" s="11">
        <f t="shared" si="0"/>
        <v>6996.5</v>
      </c>
    </row>
    <row r="26" spans="1:12" ht="79.5" customHeight="1" x14ac:dyDescent="0.25">
      <c r="A26" s="6"/>
      <c r="B26" s="1">
        <v>9011</v>
      </c>
      <c r="C26" s="1" t="s">
        <v>65</v>
      </c>
      <c r="D26" s="2">
        <v>5060334515965</v>
      </c>
      <c r="E26" s="1" t="s">
        <v>66</v>
      </c>
      <c r="F26" s="1" t="s">
        <v>161</v>
      </c>
      <c r="G26" s="3">
        <v>3303009000</v>
      </c>
      <c r="H26" s="1" t="s">
        <v>67</v>
      </c>
      <c r="I26" s="1" t="s">
        <v>181</v>
      </c>
      <c r="J26" s="1">
        <v>20774</v>
      </c>
      <c r="K26" s="11">
        <v>50</v>
      </c>
      <c r="L26" s="11">
        <f t="shared" si="0"/>
        <v>1038700</v>
      </c>
    </row>
    <row r="27" spans="1:12" ht="79.5" customHeight="1" x14ac:dyDescent="0.25">
      <c r="A27" s="17"/>
      <c r="B27" s="1" t="s">
        <v>68</v>
      </c>
      <c r="C27" s="1" t="s">
        <v>65</v>
      </c>
      <c r="D27" s="2" t="s">
        <v>69</v>
      </c>
      <c r="E27" s="1" t="s">
        <v>66</v>
      </c>
      <c r="F27" s="1" t="s">
        <v>161</v>
      </c>
      <c r="G27" s="3">
        <v>3303009000</v>
      </c>
      <c r="H27" s="1" t="s">
        <v>67</v>
      </c>
      <c r="I27" s="1" t="s">
        <v>181</v>
      </c>
      <c r="J27" s="1">
        <v>5981</v>
      </c>
      <c r="K27" s="11">
        <v>50</v>
      </c>
      <c r="L27" s="11">
        <f t="shared" si="0"/>
        <v>299050</v>
      </c>
    </row>
    <row r="28" spans="1:12" ht="79.5" customHeight="1" x14ac:dyDescent="0.25">
      <c r="A28" s="6"/>
      <c r="B28" s="1" t="s">
        <v>70</v>
      </c>
      <c r="C28" s="1" t="s">
        <v>71</v>
      </c>
      <c r="D28" s="2" t="s">
        <v>72</v>
      </c>
      <c r="E28" s="1" t="s">
        <v>73</v>
      </c>
      <c r="F28" s="1" t="s">
        <v>162</v>
      </c>
      <c r="G28" s="3">
        <v>3303009000</v>
      </c>
      <c r="H28" s="1" t="s">
        <v>67</v>
      </c>
      <c r="I28" s="1" t="s">
        <v>181</v>
      </c>
      <c r="J28" s="1">
        <v>6532</v>
      </c>
      <c r="K28" s="11">
        <v>65</v>
      </c>
      <c r="L28" s="11">
        <f t="shared" si="0"/>
        <v>424580</v>
      </c>
    </row>
    <row r="29" spans="1:12" ht="79.5" customHeight="1" x14ac:dyDescent="0.25">
      <c r="A29" s="6"/>
      <c r="B29" s="1" t="s">
        <v>74</v>
      </c>
      <c r="C29" s="1" t="s">
        <v>75</v>
      </c>
      <c r="D29" s="2" t="s">
        <v>76</v>
      </c>
      <c r="E29" s="1" t="s">
        <v>77</v>
      </c>
      <c r="F29" s="1" t="s">
        <v>163</v>
      </c>
      <c r="G29" s="3">
        <v>3303009000</v>
      </c>
      <c r="H29" s="1" t="s">
        <v>67</v>
      </c>
      <c r="I29" s="1" t="s">
        <v>181</v>
      </c>
      <c r="J29" s="1">
        <v>400</v>
      </c>
      <c r="K29" s="11">
        <v>11.1</v>
      </c>
      <c r="L29" s="11">
        <f t="shared" si="0"/>
        <v>4440</v>
      </c>
    </row>
    <row r="30" spans="1:12" ht="79.5" customHeight="1" x14ac:dyDescent="0.25">
      <c r="A30" s="6"/>
      <c r="B30" s="1" t="s">
        <v>78</v>
      </c>
      <c r="C30" s="1" t="s">
        <v>79</v>
      </c>
      <c r="D30" s="2" t="s">
        <v>80</v>
      </c>
      <c r="E30" s="1" t="s">
        <v>81</v>
      </c>
      <c r="F30" s="1" t="s">
        <v>164</v>
      </c>
      <c r="G30" s="3">
        <v>3303009000</v>
      </c>
      <c r="H30" s="1" t="s">
        <v>67</v>
      </c>
      <c r="I30" s="1" t="s">
        <v>181</v>
      </c>
      <c r="J30" s="1">
        <v>19980</v>
      </c>
      <c r="K30" s="11">
        <v>0.5</v>
      </c>
      <c r="L30" s="11">
        <f t="shared" si="0"/>
        <v>9990</v>
      </c>
    </row>
    <row r="31" spans="1:12" ht="79.5" customHeight="1" x14ac:dyDescent="0.25">
      <c r="A31" s="17"/>
      <c r="B31" s="1">
        <v>10012</v>
      </c>
      <c r="C31" s="1" t="s">
        <v>82</v>
      </c>
      <c r="D31" s="2">
        <v>5060334516009</v>
      </c>
      <c r="E31" s="1" t="s">
        <v>83</v>
      </c>
      <c r="F31" s="1" t="s">
        <v>165</v>
      </c>
      <c r="G31" s="3">
        <v>3303009000</v>
      </c>
      <c r="H31" s="1" t="s">
        <v>84</v>
      </c>
      <c r="I31" s="1" t="s">
        <v>182</v>
      </c>
      <c r="J31" s="1">
        <v>1589</v>
      </c>
      <c r="K31" s="11">
        <v>65</v>
      </c>
      <c r="L31" s="11">
        <f t="shared" si="0"/>
        <v>103285</v>
      </c>
    </row>
    <row r="32" spans="1:12" ht="79.5" customHeight="1" x14ac:dyDescent="0.25">
      <c r="A32" s="6"/>
      <c r="B32" s="1" t="s">
        <v>85</v>
      </c>
      <c r="C32" s="1" t="s">
        <v>82</v>
      </c>
      <c r="D32" s="2" t="s">
        <v>86</v>
      </c>
      <c r="E32" s="1" t="s">
        <v>83</v>
      </c>
      <c r="F32" s="1" t="s">
        <v>165</v>
      </c>
      <c r="G32" s="3">
        <v>3303009000</v>
      </c>
      <c r="H32" s="1" t="s">
        <v>84</v>
      </c>
      <c r="I32" s="1" t="s">
        <v>182</v>
      </c>
      <c r="J32" s="1">
        <v>21748</v>
      </c>
      <c r="K32" s="11">
        <v>65</v>
      </c>
      <c r="L32" s="11">
        <f t="shared" si="0"/>
        <v>1413620</v>
      </c>
    </row>
    <row r="33" spans="1:12" ht="79.5" customHeight="1" x14ac:dyDescent="0.25">
      <c r="A33" s="6"/>
      <c r="B33" s="1">
        <v>10013</v>
      </c>
      <c r="C33" s="1" t="s">
        <v>87</v>
      </c>
      <c r="D33" s="2">
        <v>5060334516016</v>
      </c>
      <c r="E33" s="1" t="s">
        <v>88</v>
      </c>
      <c r="F33" s="1" t="s">
        <v>166</v>
      </c>
      <c r="G33" s="3">
        <v>3303009000</v>
      </c>
      <c r="H33" s="1" t="s">
        <v>84</v>
      </c>
      <c r="I33" s="1" t="s">
        <v>182</v>
      </c>
      <c r="J33" s="1">
        <v>4285</v>
      </c>
      <c r="K33" s="11">
        <v>98</v>
      </c>
      <c r="L33" s="11">
        <f t="shared" si="0"/>
        <v>419930</v>
      </c>
    </row>
    <row r="34" spans="1:12" ht="79.5" customHeight="1" x14ac:dyDescent="0.25">
      <c r="A34" s="6"/>
      <c r="B34" s="1" t="s">
        <v>89</v>
      </c>
      <c r="C34" s="1" t="s">
        <v>87</v>
      </c>
      <c r="D34" s="2" t="s">
        <v>90</v>
      </c>
      <c r="E34" s="1" t="s">
        <v>91</v>
      </c>
      <c r="F34" s="1" t="s">
        <v>167</v>
      </c>
      <c r="G34" s="3">
        <v>3303009000</v>
      </c>
      <c r="H34" s="1" t="s">
        <v>84</v>
      </c>
      <c r="I34" s="1" t="s">
        <v>182</v>
      </c>
      <c r="J34" s="1">
        <v>400</v>
      </c>
      <c r="K34" s="11">
        <v>11.1</v>
      </c>
      <c r="L34" s="11">
        <f t="shared" si="0"/>
        <v>4440</v>
      </c>
    </row>
    <row r="35" spans="1:12" ht="79.5" customHeight="1" x14ac:dyDescent="0.25">
      <c r="A35" s="6"/>
      <c r="B35" s="1" t="s">
        <v>92</v>
      </c>
      <c r="C35" s="1" t="s">
        <v>93</v>
      </c>
      <c r="D35" s="2" t="s">
        <v>94</v>
      </c>
      <c r="E35" s="1" t="s">
        <v>49</v>
      </c>
      <c r="F35" s="1" t="s">
        <v>158</v>
      </c>
      <c r="G35" s="3">
        <v>3303009000</v>
      </c>
      <c r="H35" s="1" t="s">
        <v>84</v>
      </c>
      <c r="I35" s="1" t="s">
        <v>182</v>
      </c>
      <c r="J35" s="1">
        <v>28046</v>
      </c>
      <c r="K35" s="11">
        <v>0.5</v>
      </c>
      <c r="L35" s="11">
        <f t="shared" si="0"/>
        <v>14023</v>
      </c>
    </row>
    <row r="36" spans="1:12" ht="79.5" customHeight="1" x14ac:dyDescent="0.25">
      <c r="A36" s="17"/>
      <c r="B36" s="1">
        <v>12011</v>
      </c>
      <c r="C36" s="1" t="s">
        <v>95</v>
      </c>
      <c r="D36" s="2" t="s">
        <v>96</v>
      </c>
      <c r="E36" s="1" t="s">
        <v>97</v>
      </c>
      <c r="F36" s="1" t="s">
        <v>168</v>
      </c>
      <c r="G36" s="3">
        <v>3303009000</v>
      </c>
      <c r="H36" s="1" t="s">
        <v>98</v>
      </c>
      <c r="I36" s="1" t="s">
        <v>183</v>
      </c>
      <c r="J36" s="1">
        <v>49360</v>
      </c>
      <c r="K36" s="11">
        <v>50</v>
      </c>
      <c r="L36" s="11">
        <f t="shared" si="0"/>
        <v>2468000</v>
      </c>
    </row>
    <row r="37" spans="1:12" ht="79.5" customHeight="1" x14ac:dyDescent="0.25">
      <c r="A37" s="6"/>
      <c r="B37" s="1">
        <v>12012</v>
      </c>
      <c r="C37" s="1" t="s">
        <v>99</v>
      </c>
      <c r="D37" s="2" t="s">
        <v>100</v>
      </c>
      <c r="E37" s="1" t="s">
        <v>101</v>
      </c>
      <c r="F37" s="1" t="s">
        <v>169</v>
      </c>
      <c r="G37" s="3">
        <v>3303009000</v>
      </c>
      <c r="H37" s="1" t="s">
        <v>98</v>
      </c>
      <c r="I37" s="1" t="s">
        <v>183</v>
      </c>
      <c r="J37" s="1">
        <v>66187</v>
      </c>
      <c r="K37" s="11">
        <v>65</v>
      </c>
      <c r="L37" s="11">
        <f t="shared" si="0"/>
        <v>4302155</v>
      </c>
    </row>
    <row r="38" spans="1:12" ht="79.5" customHeight="1" x14ac:dyDescent="0.25">
      <c r="A38" s="6"/>
      <c r="B38" s="1" t="s">
        <v>102</v>
      </c>
      <c r="C38" s="1" t="s">
        <v>103</v>
      </c>
      <c r="D38" s="2" t="s">
        <v>104</v>
      </c>
      <c r="E38" s="1" t="s">
        <v>105</v>
      </c>
      <c r="F38" s="1" t="s">
        <v>170</v>
      </c>
      <c r="G38" s="3">
        <v>3303009000</v>
      </c>
      <c r="H38" s="1" t="s">
        <v>98</v>
      </c>
      <c r="I38" s="1" t="s">
        <v>183</v>
      </c>
      <c r="J38" s="1">
        <v>1345</v>
      </c>
      <c r="K38" s="11">
        <v>11.1</v>
      </c>
      <c r="L38" s="11">
        <f t="shared" si="0"/>
        <v>14929.5</v>
      </c>
    </row>
    <row r="39" spans="1:12" ht="79.5" customHeight="1" x14ac:dyDescent="0.25">
      <c r="A39" s="6"/>
      <c r="B39" s="1" t="s">
        <v>106</v>
      </c>
      <c r="C39" s="1" t="s">
        <v>107</v>
      </c>
      <c r="D39" s="2" t="s">
        <v>108</v>
      </c>
      <c r="E39" s="1" t="s">
        <v>109</v>
      </c>
      <c r="F39" s="1" t="s">
        <v>171</v>
      </c>
      <c r="G39" s="3">
        <v>3303009000</v>
      </c>
      <c r="H39" s="1" t="s">
        <v>98</v>
      </c>
      <c r="I39" s="1" t="s">
        <v>183</v>
      </c>
      <c r="J39" s="1">
        <v>23590</v>
      </c>
      <c r="K39" s="11">
        <v>0.5</v>
      </c>
      <c r="L39" s="11">
        <f t="shared" si="0"/>
        <v>11795</v>
      </c>
    </row>
    <row r="40" spans="1:12" ht="79.5" customHeight="1" x14ac:dyDescent="0.25">
      <c r="A40" s="17"/>
      <c r="B40" s="1">
        <v>13012</v>
      </c>
      <c r="C40" s="1" t="s">
        <v>110</v>
      </c>
      <c r="D40" s="2" t="s">
        <v>111</v>
      </c>
      <c r="E40" s="1" t="s">
        <v>112</v>
      </c>
      <c r="F40" s="1" t="s">
        <v>172</v>
      </c>
      <c r="G40" s="3">
        <v>3303009000</v>
      </c>
      <c r="H40" s="1" t="s">
        <v>113</v>
      </c>
      <c r="I40" s="1" t="s">
        <v>184</v>
      </c>
      <c r="J40" s="1">
        <v>73649</v>
      </c>
      <c r="K40" s="11">
        <v>65</v>
      </c>
      <c r="L40" s="11">
        <f t="shared" si="0"/>
        <v>4787185</v>
      </c>
    </row>
    <row r="41" spans="1:12" ht="79.5" customHeight="1" x14ac:dyDescent="0.25">
      <c r="A41" s="6"/>
      <c r="B41" s="1">
        <v>13013</v>
      </c>
      <c r="C41" s="1" t="s">
        <v>114</v>
      </c>
      <c r="D41" s="2" t="s">
        <v>115</v>
      </c>
      <c r="E41" s="1" t="s">
        <v>116</v>
      </c>
      <c r="F41" s="1" t="s">
        <v>173</v>
      </c>
      <c r="G41" s="3">
        <v>3303009000</v>
      </c>
      <c r="H41" s="1" t="s">
        <v>113</v>
      </c>
      <c r="I41" s="1" t="s">
        <v>184</v>
      </c>
      <c r="J41" s="1">
        <v>8042</v>
      </c>
      <c r="K41" s="11">
        <v>98</v>
      </c>
      <c r="L41" s="11">
        <f t="shared" si="0"/>
        <v>788116</v>
      </c>
    </row>
    <row r="42" spans="1:12" ht="79.5" customHeight="1" x14ac:dyDescent="0.25">
      <c r="A42" s="6"/>
      <c r="B42" s="1" t="s">
        <v>117</v>
      </c>
      <c r="C42" s="1" t="s">
        <v>118</v>
      </c>
      <c r="D42" s="2" t="s">
        <v>119</v>
      </c>
      <c r="E42" s="1" t="s">
        <v>120</v>
      </c>
      <c r="F42" s="1" t="s">
        <v>174</v>
      </c>
      <c r="G42" s="3">
        <v>3303009000</v>
      </c>
      <c r="H42" s="1" t="s">
        <v>113</v>
      </c>
      <c r="I42" s="1" t="s">
        <v>184</v>
      </c>
      <c r="J42" s="1">
        <v>11483</v>
      </c>
      <c r="K42" s="11">
        <v>11.1</v>
      </c>
      <c r="L42" s="11">
        <f t="shared" si="0"/>
        <v>127461.3</v>
      </c>
    </row>
    <row r="43" spans="1:12" ht="79.5" customHeight="1" x14ac:dyDescent="0.25">
      <c r="A43" s="6"/>
      <c r="B43" s="1" t="s">
        <v>121</v>
      </c>
      <c r="C43" s="1" t="s">
        <v>122</v>
      </c>
      <c r="D43" s="2" t="s">
        <v>123</v>
      </c>
      <c r="E43" s="1" t="s">
        <v>124</v>
      </c>
      <c r="F43" s="1" t="s">
        <v>175</v>
      </c>
      <c r="G43" s="3">
        <v>3303009000</v>
      </c>
      <c r="H43" s="1" t="s">
        <v>113</v>
      </c>
      <c r="I43" s="1" t="s">
        <v>184</v>
      </c>
      <c r="J43" s="1">
        <v>9280</v>
      </c>
      <c r="K43" s="11">
        <v>0.5</v>
      </c>
      <c r="L43" s="11">
        <f t="shared" si="0"/>
        <v>4640</v>
      </c>
    </row>
    <row r="44" spans="1:12" ht="79.5" customHeight="1" x14ac:dyDescent="0.25">
      <c r="A44" s="17"/>
      <c r="B44" s="1">
        <v>11010</v>
      </c>
      <c r="C44" s="1" t="s">
        <v>125</v>
      </c>
      <c r="D44" s="2">
        <v>5060334516061</v>
      </c>
      <c r="E44" s="1" t="s">
        <v>126</v>
      </c>
      <c r="F44" s="1" t="s">
        <v>176</v>
      </c>
      <c r="G44" s="3">
        <v>3303009000</v>
      </c>
      <c r="H44" s="1" t="s">
        <v>127</v>
      </c>
      <c r="I44" s="1" t="s">
        <v>185</v>
      </c>
      <c r="J44" s="1">
        <v>349</v>
      </c>
      <c r="K44" s="11">
        <v>190</v>
      </c>
      <c r="L44" s="11">
        <f t="shared" si="0"/>
        <v>66310</v>
      </c>
    </row>
    <row r="45" spans="1:12" ht="79.5" customHeight="1" x14ac:dyDescent="0.25">
      <c r="A45" s="17"/>
      <c r="B45" s="1">
        <v>11012</v>
      </c>
      <c r="C45" s="1" t="s">
        <v>128</v>
      </c>
      <c r="D45" s="2">
        <v>5060334516085</v>
      </c>
      <c r="E45" s="1" t="s">
        <v>126</v>
      </c>
      <c r="F45" s="1" t="s">
        <v>176</v>
      </c>
      <c r="G45" s="3">
        <v>3303009000</v>
      </c>
      <c r="H45" s="1" t="s">
        <v>129</v>
      </c>
      <c r="I45" s="1" t="s">
        <v>186</v>
      </c>
      <c r="J45" s="1">
        <v>414</v>
      </c>
      <c r="K45" s="11">
        <v>190</v>
      </c>
      <c r="L45" s="11">
        <f t="shared" si="0"/>
        <v>78660</v>
      </c>
    </row>
    <row r="46" spans="1:12" ht="79.5" customHeight="1" x14ac:dyDescent="0.25">
      <c r="A46" s="17"/>
      <c r="B46" s="1">
        <v>11014</v>
      </c>
      <c r="C46" s="1" t="s">
        <v>130</v>
      </c>
      <c r="D46" s="2">
        <v>5060334516108</v>
      </c>
      <c r="E46" s="1" t="s">
        <v>126</v>
      </c>
      <c r="F46" s="1" t="s">
        <v>176</v>
      </c>
      <c r="G46" s="3">
        <v>3303009000</v>
      </c>
      <c r="H46" s="1" t="s">
        <v>131</v>
      </c>
      <c r="I46" s="1" t="s">
        <v>187</v>
      </c>
      <c r="J46" s="1">
        <v>199</v>
      </c>
      <c r="K46" s="11">
        <v>190</v>
      </c>
      <c r="L46" s="11">
        <f t="shared" si="0"/>
        <v>37810</v>
      </c>
    </row>
    <row r="47" spans="1:12" ht="79.5" customHeight="1" x14ac:dyDescent="0.25">
      <c r="A47" s="17"/>
      <c r="B47" s="1">
        <v>11015</v>
      </c>
      <c r="C47" s="1" t="s">
        <v>132</v>
      </c>
      <c r="D47" s="2" t="s">
        <v>133</v>
      </c>
      <c r="E47" s="1" t="s">
        <v>126</v>
      </c>
      <c r="F47" s="1" t="s">
        <v>176</v>
      </c>
      <c r="G47" s="3">
        <v>3303009000</v>
      </c>
      <c r="H47" s="1" t="s">
        <v>134</v>
      </c>
      <c r="I47" s="1" t="s">
        <v>188</v>
      </c>
      <c r="J47" s="1">
        <v>677</v>
      </c>
      <c r="K47" s="11">
        <v>190</v>
      </c>
      <c r="L47" s="11">
        <f t="shared" si="0"/>
        <v>128630</v>
      </c>
    </row>
    <row r="48" spans="1:12" ht="79.5" customHeight="1" x14ac:dyDescent="0.25">
      <c r="A48" s="6"/>
      <c r="B48" s="1" t="s">
        <v>135</v>
      </c>
      <c r="C48" s="1" t="s">
        <v>136</v>
      </c>
      <c r="D48" s="2" t="s">
        <v>137</v>
      </c>
      <c r="E48" s="1" t="s">
        <v>21</v>
      </c>
      <c r="F48" s="1"/>
      <c r="G48" s="3">
        <v>4819400000</v>
      </c>
      <c r="H48" s="1" t="s">
        <v>138</v>
      </c>
      <c r="I48" s="1" t="s">
        <v>189</v>
      </c>
      <c r="J48" s="1">
        <v>33124</v>
      </c>
      <c r="K48" s="11">
        <v>0.65</v>
      </c>
      <c r="L48" s="11">
        <f t="shared" si="0"/>
        <v>21530.600000000002</v>
      </c>
    </row>
    <row r="49" spans="1:12" ht="79.5" customHeight="1" x14ac:dyDescent="0.25">
      <c r="A49" s="6"/>
      <c r="B49" s="1" t="s">
        <v>139</v>
      </c>
      <c r="C49" s="1" t="s">
        <v>140</v>
      </c>
      <c r="D49" s="2" t="s">
        <v>141</v>
      </c>
      <c r="E49" s="1" t="s">
        <v>21</v>
      </c>
      <c r="F49" s="1"/>
      <c r="G49" s="3">
        <v>4819400000</v>
      </c>
      <c r="H49" s="1" t="s">
        <v>142</v>
      </c>
      <c r="I49" s="1" t="s">
        <v>190</v>
      </c>
      <c r="J49" s="1">
        <v>5461</v>
      </c>
      <c r="K49" s="11">
        <v>0.94</v>
      </c>
      <c r="L49" s="11">
        <f t="shared" si="0"/>
        <v>5133.34</v>
      </c>
    </row>
    <row r="50" spans="1:12" ht="79.5" customHeight="1" x14ac:dyDescent="0.25">
      <c r="A50" s="6"/>
      <c r="B50" s="1" t="s">
        <v>143</v>
      </c>
      <c r="C50" s="1" t="s">
        <v>144</v>
      </c>
      <c r="D50" s="2" t="s">
        <v>145</v>
      </c>
      <c r="E50" s="1" t="s">
        <v>21</v>
      </c>
      <c r="F50" s="1"/>
      <c r="G50" s="3">
        <v>4911990000</v>
      </c>
      <c r="H50" s="1" t="s">
        <v>146</v>
      </c>
      <c r="I50" s="1" t="s">
        <v>191</v>
      </c>
      <c r="J50" s="1">
        <v>18494</v>
      </c>
      <c r="K50" s="11">
        <v>1.75</v>
      </c>
      <c r="L50" s="11">
        <f t="shared" si="0"/>
        <v>32364.5</v>
      </c>
    </row>
  </sheetData>
  <autoFilter ref="A6:L50"/>
  <phoneticPr fontId="1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2022-10-05T11:11:27Z</dcterms:created>
  <dcterms:modified xsi:type="dcterms:W3CDTF">2022-10-06T16:37:10Z</dcterms:modified>
</cp:coreProperties>
</file>